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ión arterial" sheetId="1" state="visible" r:id="rId1"/>
  </sheets>
  <definedNames>
    <definedName name="_xlnm.Print_Titles" localSheetId="0">'Presión arterial'!$4:$6</definedName>
    <definedName name="_xlnm.Print_Area" localSheetId="0">'Presión arterial'!$A$1:$N$44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 mmm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888888"/>
      <sz val="9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164" fontId="0" fillId="0" borderId="1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0" applyAlignment="1" pivotButton="0" quotePrefix="0" xfId="0">
      <alignment horizontal="center"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30" customWidth="1" min="14" max="14"/>
  </cols>
  <sheetData>
    <row r="1">
      <c r="A1" s="1" t="inlineStr">
        <is>
          <t>Registro de presión arterial (mañana y noche)</t>
        </is>
      </c>
    </row>
    <row r="2">
      <c r="A2" t="inlineStr">
        <is>
          <t>Nombre:</t>
        </is>
      </c>
      <c r="F2" t="inlineStr">
        <is>
          <t>Brazo</t>
        </is>
      </c>
      <c r="G2" t="inlineStr">
        <is>
          <t>izquierdo / derecho</t>
        </is>
      </c>
      <c r="I2" s="2" t="inlineStr">
        <is>
          <t>Primer día</t>
        </is>
      </c>
      <c r="J2" s="3" t="n"/>
      <c r="L2" s="4" t="inlineStr">
        <is>
          <t>← escribe una fecha y se llenan los días</t>
        </is>
      </c>
    </row>
    <row r="4">
      <c r="A4" s="5" t="inlineStr">
        <is>
          <t>Fecha</t>
        </is>
      </c>
      <c r="B4" s="5" t="inlineStr">
        <is>
          <t>Mañana (  :  )</t>
        </is>
      </c>
      <c r="C4" s="5" t="n"/>
      <c r="D4" s="5" t="n"/>
      <c r="E4" s="5" t="n"/>
      <c r="F4" s="5" t="n"/>
      <c r="G4" s="5" t="n"/>
      <c r="H4" s="5" t="inlineStr">
        <is>
          <t>Noche (  :  )</t>
        </is>
      </c>
      <c r="I4" s="5" t="n"/>
      <c r="J4" s="5" t="n"/>
      <c r="K4" s="5" t="n"/>
      <c r="L4" s="5" t="n"/>
      <c r="M4" s="5" t="n"/>
      <c r="N4" s="5" t="inlineStr">
        <is>
          <t>Notas (medicamentos, síntomas)</t>
        </is>
      </c>
    </row>
    <row r="5">
      <c r="A5" s="5" t="n"/>
      <c r="B5" s="5" t="inlineStr">
        <is>
          <t>1.ª</t>
        </is>
      </c>
      <c r="C5" s="5" t="n"/>
      <c r="D5" s="5" t="n"/>
      <c r="E5" s="5" t="inlineStr">
        <is>
          <t>2.ª</t>
        </is>
      </c>
      <c r="F5" s="5" t="n"/>
      <c r="G5" s="5" t="n"/>
      <c r="H5" s="5" t="inlineStr">
        <is>
          <t>1.ª</t>
        </is>
      </c>
      <c r="I5" s="5" t="n"/>
      <c r="J5" s="5" t="n"/>
      <c r="K5" s="5" t="inlineStr">
        <is>
          <t>2.ª</t>
        </is>
      </c>
      <c r="L5" s="5" t="n"/>
      <c r="M5" s="5" t="n"/>
      <c r="N5" s="5" t="n"/>
    </row>
    <row r="6">
      <c r="A6" s="5" t="n"/>
      <c r="B6" s="5" t="inlineStr">
        <is>
          <t>Sist.</t>
        </is>
      </c>
      <c r="C6" s="5" t="inlineStr">
        <is>
          <t>Diast.</t>
        </is>
      </c>
      <c r="D6" s="5" t="inlineStr">
        <is>
          <t>Pulso</t>
        </is>
      </c>
      <c r="E6" s="5" t="inlineStr">
        <is>
          <t>Sist.</t>
        </is>
      </c>
      <c r="F6" s="5" t="inlineStr">
        <is>
          <t>Diast.</t>
        </is>
      </c>
      <c r="G6" s="5" t="inlineStr">
        <is>
          <t>Pulso</t>
        </is>
      </c>
      <c r="H6" s="5" t="inlineStr">
        <is>
          <t>Sist.</t>
        </is>
      </c>
      <c r="I6" s="5" t="inlineStr">
        <is>
          <t>Diast.</t>
        </is>
      </c>
      <c r="J6" s="5" t="inlineStr">
        <is>
          <t>Pulso</t>
        </is>
      </c>
      <c r="K6" s="5" t="inlineStr">
        <is>
          <t>Sist.</t>
        </is>
      </c>
      <c r="L6" s="5" t="inlineStr">
        <is>
          <t>Diast.</t>
        </is>
      </c>
      <c r="M6" s="5" t="inlineStr">
        <is>
          <t>Pulso</t>
        </is>
      </c>
      <c r="N6" s="5" t="n"/>
    </row>
    <row r="7" ht="18" customHeight="1">
      <c r="A7" s="6">
        <f>IF($J$2="","",$J$2+0)</f>
        <v/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 t="n"/>
    </row>
    <row r="8" ht="18" customHeight="1">
      <c r="A8" s="6">
        <f>IF($J$2="","",$J$2+1)</f>
        <v/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 t="n"/>
    </row>
    <row r="9" ht="18" customHeight="1">
      <c r="A9" s="6">
        <f>IF($J$2="","",$J$2+2)</f>
        <v/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 t="n"/>
    </row>
    <row r="10" ht="18" customHeight="1">
      <c r="A10" s="6">
        <f>IF($J$2="","",$J$2+3)</f>
        <v/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8" t="n"/>
    </row>
    <row r="11" ht="18" customHeight="1">
      <c r="A11" s="6">
        <f>IF($J$2="","",$J$2+4)</f>
        <v/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 t="n"/>
    </row>
    <row r="12" ht="18" customHeight="1">
      <c r="A12" s="6">
        <f>IF($J$2="","",$J$2+5)</f>
        <v/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 t="n"/>
    </row>
    <row r="13" ht="18" customHeight="1">
      <c r="A13" s="6">
        <f>IF($J$2="","",$J$2+6)</f>
        <v/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 t="n"/>
    </row>
    <row r="14" ht="18" customHeight="1">
      <c r="A14" s="6">
        <f>IF($J$2="","",$J$2+7)</f>
        <v/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8" t="n"/>
    </row>
    <row r="15" ht="18" customHeight="1">
      <c r="A15" s="6">
        <f>IF($J$2="","",$J$2+8)</f>
        <v/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 t="n"/>
    </row>
    <row r="16" ht="18" customHeight="1">
      <c r="A16" s="6">
        <f>IF($J$2="","",$J$2+9)</f>
        <v/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 t="n"/>
    </row>
    <row r="17" ht="18" customHeight="1">
      <c r="A17" s="6">
        <f>IF($J$2="","",$J$2+10)</f>
        <v/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 t="n"/>
    </row>
    <row r="18" ht="18" customHeight="1">
      <c r="A18" s="6">
        <f>IF($J$2="","",$J$2+11)</f>
        <v/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 t="n"/>
    </row>
    <row r="19" ht="18" customHeight="1">
      <c r="A19" s="6">
        <f>IF($J$2="","",$J$2+12)</f>
        <v/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 t="n"/>
    </row>
    <row r="20" ht="18" customHeight="1">
      <c r="A20" s="6">
        <f>IF($J$2="","",$J$2+13)</f>
        <v/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 t="n"/>
    </row>
    <row r="21" ht="18" customHeight="1">
      <c r="A21" s="6">
        <f>IF($J$2="","",$J$2+14)</f>
        <v/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 t="n"/>
    </row>
    <row r="22" ht="18" customHeight="1">
      <c r="A22" s="6">
        <f>IF($J$2="","",$J$2+15)</f>
        <v/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 t="n"/>
    </row>
    <row r="23" ht="18" customHeight="1">
      <c r="A23" s="6">
        <f>IF($J$2="","",$J$2+16)</f>
        <v/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 t="n"/>
    </row>
    <row r="24" ht="18" customHeight="1">
      <c r="A24" s="6">
        <f>IF($J$2="","",$J$2+17)</f>
        <v/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 t="n"/>
    </row>
    <row r="25" ht="18" customHeight="1">
      <c r="A25" s="6">
        <f>IF($J$2="","",$J$2+18)</f>
        <v/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 t="n"/>
    </row>
    <row r="26" ht="18" customHeight="1">
      <c r="A26" s="6">
        <f>IF($J$2="","",$J$2+19)</f>
        <v/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 t="n"/>
    </row>
    <row r="27" ht="18" customHeight="1">
      <c r="A27" s="6">
        <f>IF($J$2="","",$J$2+20)</f>
        <v/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8" t="n"/>
    </row>
    <row r="28" ht="18" customHeight="1">
      <c r="A28" s="6">
        <f>IF($J$2="","",$J$2+21)</f>
        <v/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8" t="n"/>
    </row>
    <row r="29" ht="18" customHeight="1">
      <c r="A29" s="6">
        <f>IF($J$2="","",$J$2+22)</f>
        <v/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8" t="n"/>
    </row>
    <row r="30" ht="18" customHeight="1">
      <c r="A30" s="6">
        <f>IF($J$2="","",$J$2+23)</f>
        <v/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8" t="n"/>
    </row>
    <row r="31" ht="18" customHeight="1">
      <c r="A31" s="6">
        <f>IF($J$2="","",$J$2+24)</f>
        <v/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8" t="n"/>
    </row>
    <row r="32" ht="18" customHeight="1">
      <c r="A32" s="6">
        <f>IF($J$2="","",$J$2+25)</f>
        <v/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8" t="n"/>
    </row>
    <row r="33" ht="18" customHeight="1">
      <c r="A33" s="6">
        <f>IF($J$2="","",$J$2+26)</f>
        <v/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8" t="n"/>
    </row>
    <row r="34" ht="18" customHeight="1">
      <c r="A34" s="6">
        <f>IF($J$2="","",$J$2+27)</f>
        <v/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8" t="n"/>
    </row>
    <row r="35" ht="18" customHeight="1">
      <c r="A35" s="6">
        <f>IF($J$2="","",$J$2+28)</f>
        <v/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8" t="n"/>
    </row>
    <row r="36" ht="18" customHeight="1">
      <c r="A36" s="6">
        <f>IF($J$2="","",$J$2+29)</f>
        <v/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8" t="n"/>
    </row>
    <row r="37" ht="18" customHeight="1">
      <c r="A37" s="6">
        <f>IF($J$2="","",$J$2+30)</f>
        <v/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8" t="n"/>
    </row>
    <row r="39">
      <c r="A39" s="9" t="inlineStr"/>
      <c r="B39" s="9" t="inlineStr">
        <is>
          <t>Sist.</t>
        </is>
      </c>
      <c r="C39" s="9" t="inlineStr">
        <is>
          <t>Diast.</t>
        </is>
      </c>
      <c r="D39" s="9" t="inlineStr">
        <is>
          <t>Pulso</t>
        </is>
      </c>
      <c r="E39" s="9" t="inlineStr">
        <is>
          <t>Mediciones</t>
        </is>
      </c>
    </row>
    <row r="40">
      <c r="A40" s="10" t="inlineStr">
        <is>
          <t>Promedio de la mañana</t>
        </is>
      </c>
      <c r="B40" s="7">
        <f>IFERROR(ROUND(AVERAGE(B7:B37,E7:E37),0),"")</f>
        <v/>
      </c>
      <c r="C40" s="7">
        <f>IFERROR(ROUND(AVERAGE(C7:C37,F7:F37),0),"")</f>
        <v/>
      </c>
      <c r="D40" s="7">
        <f>IFERROR(ROUND(AVERAGE(D7:D37,G7:G37),0),"")</f>
        <v/>
      </c>
      <c r="E40" s="7">
        <f>COUNT(B7:B37,E7:E37)</f>
        <v/>
      </c>
    </row>
    <row r="41">
      <c r="A41" s="10" t="inlineStr">
        <is>
          <t>Promedio de la noche</t>
        </is>
      </c>
      <c r="B41" s="7">
        <f>IFERROR(ROUND(AVERAGE(H7:H37,K7:K37),0),"")</f>
        <v/>
      </c>
      <c r="C41" s="7">
        <f>IFERROR(ROUND(AVERAGE(I7:I37,L7:L37),0),"")</f>
        <v/>
      </c>
      <c r="D41" s="7">
        <f>IFERROR(ROUND(AVERAGE(J7:J37,M7:M37),0),"")</f>
        <v/>
      </c>
      <c r="E41" s="7">
        <f>COUNT(H7:H37,K7:K37)</f>
        <v/>
      </c>
    </row>
    <row r="42">
      <c r="A42" s="10" t="inlineStr">
        <is>
          <t>Promedio total</t>
        </is>
      </c>
      <c r="B42" s="7">
        <f>IFERROR(ROUND(AVERAGE(B7:B37,E7:E37,H7:H37,K7:K37),0),"")</f>
        <v/>
      </c>
      <c r="C42" s="7">
        <f>IFERROR(ROUND(AVERAGE(C7:C37,F7:F37,I7:I37,L7:L37),0),"")</f>
        <v/>
      </c>
      <c r="D42" s="7">
        <f>IFERROR(ROUND(AVERAGE(D7:D37,G7:G37,J7:J37,M7:M37),0),"")</f>
        <v/>
      </c>
      <c r="E42" s="7">
        <f>COUNT(B7:B37,E7:E37,H7:H37,K7:K37)</f>
        <v/>
      </c>
    </row>
    <row r="44">
      <c r="A44" s="4" t="inlineStr">
        <is>
          <t>Hecho con cairnware.com/registro-presion-arterial</t>
        </is>
      </c>
    </row>
  </sheetData>
  <mergeCells count="9">
    <mergeCell ref="N4:N6"/>
    <mergeCell ref="B5:D5"/>
    <mergeCell ref="A4:A6"/>
    <mergeCell ref="E5:G5"/>
    <mergeCell ref="J2:K2"/>
    <mergeCell ref="H4:M4"/>
    <mergeCell ref="H5:J5"/>
    <mergeCell ref="K5:M5"/>
    <mergeCell ref="B4:G4"/>
  </mergeCells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Cairnware</dc:creator>
  <dc:title xmlns:dc="http://purl.org/dc/elements/1.1/">Registro de presión arterial (mañana y noche)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